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bookViews>
    <workbookView xWindow="0" yWindow="0" windowWidth="15345" windowHeight="471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I195" i="1"/>
  <c r="G195" i="1"/>
  <c r="H195" i="1"/>
  <c r="J195" i="1"/>
  <c r="L195" i="1"/>
  <c r="F176" i="1"/>
  <c r="J176" i="1"/>
  <c r="G176" i="1"/>
  <c r="H176" i="1"/>
  <c r="I176" i="1"/>
  <c r="L176" i="1"/>
  <c r="H157" i="1"/>
  <c r="F157" i="1"/>
  <c r="G157" i="1"/>
  <c r="L157" i="1"/>
  <c r="J157" i="1"/>
  <c r="F138" i="1"/>
  <c r="H138" i="1"/>
  <c r="G138" i="1"/>
  <c r="I138" i="1"/>
  <c r="J138" i="1"/>
  <c r="L138" i="1"/>
  <c r="J119" i="1"/>
  <c r="F119" i="1"/>
  <c r="G119" i="1"/>
  <c r="L119" i="1"/>
  <c r="H119" i="1"/>
  <c r="I119" i="1"/>
  <c r="F100" i="1"/>
  <c r="G100" i="1"/>
  <c r="H100" i="1"/>
  <c r="L100" i="1"/>
  <c r="I100" i="1"/>
  <c r="G81" i="1"/>
  <c r="F81" i="1"/>
  <c r="H81" i="1"/>
  <c r="I81" i="1"/>
  <c r="L81" i="1"/>
  <c r="J81" i="1"/>
  <c r="F62" i="1"/>
  <c r="H62" i="1"/>
  <c r="I62" i="1"/>
  <c r="G62" i="1"/>
  <c r="J62" i="1"/>
  <c r="L62" i="1"/>
  <c r="F43" i="1"/>
  <c r="I43" i="1"/>
  <c r="G43" i="1"/>
  <c r="H43" i="1"/>
  <c r="J43" i="1"/>
  <c r="L43" i="1"/>
  <c r="J24" i="1"/>
  <c r="I24" i="1"/>
  <c r="H24" i="1"/>
  <c r="G24" i="1"/>
  <c r="L24" i="1"/>
  <c r="F24" i="1"/>
  <c r="J196" i="1" l="1"/>
  <c r="I196" i="1"/>
  <c r="H196" i="1"/>
  <c r="F196" i="1"/>
  <c r="L196" i="1"/>
  <c r="G196" i="1"/>
</calcChain>
</file>

<file path=xl/sharedStrings.xml><?xml version="1.0" encoding="utf-8"?>
<sst xmlns="http://schemas.openxmlformats.org/spreadsheetml/2006/main" count="271" uniqueCount="79">
  <si>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</si>
  <si>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</si>
  <si>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</si>
  <si>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</si>
  <si>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</si>
  <si>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</si>
  <si>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</si>
  <si>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</si>
  <si>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</si>
  <si>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</si>
  <si>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</si>
  <si>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</si>
  <si>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</si>
  <si>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</si>
  <si>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</si>
  <si>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</si>
  <si>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</si>
  <si>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</si>
  <si>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</si>
  <si>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</si>
  <si>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</si>
  <si>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</si>
  <si>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</si>
  <si>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</si>
  <si>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</si>
  <si>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</si>
  <si>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</si>
  <si>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</si>
  <si>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</si>
  <si>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</si>
  <si>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</si>
  <si>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</si>
  <si>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</si>
  <si>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</si>
  <si>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</si>
  <si>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</si>
  <si>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</si>
  <si>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</si>
  <si>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</si>
  <si>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</si>
  <si>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Клочков М.В.</t>
  </si>
  <si>
    <t>Щи из свежей капусты</t>
  </si>
  <si>
    <t>Макароны отварные</t>
  </si>
  <si>
    <t>Курица порционная (соус)</t>
  </si>
  <si>
    <t>Сок фруктовый</t>
  </si>
  <si>
    <t>Хлеб пшеничный</t>
  </si>
  <si>
    <t>Плов из курицы</t>
  </si>
  <si>
    <t>Чай с сахаром</t>
  </si>
  <si>
    <t>Биточки говяжьи</t>
  </si>
  <si>
    <t>Суп рисовый с картофелем</t>
  </si>
  <si>
    <t>Картофель тушённый</t>
  </si>
  <si>
    <t>Минтай припущенный с мас.</t>
  </si>
  <si>
    <t>Компот из сухофруктов</t>
  </si>
  <si>
    <t>Рагу овощное</t>
  </si>
  <si>
    <t>Кнели куриные</t>
  </si>
  <si>
    <t>Суп гороховый картофельный</t>
  </si>
  <si>
    <t>Рассольник ленинградский</t>
  </si>
  <si>
    <t>Рагу из курицы</t>
  </si>
  <si>
    <t>Жаркое из курицы</t>
  </si>
  <si>
    <t>Супрыбный из консерв</t>
  </si>
  <si>
    <t>Гороховое пюре</t>
  </si>
  <si>
    <t>Котлета из говядины</t>
  </si>
  <si>
    <t>Борщ из свежей капусты</t>
  </si>
  <si>
    <t>Сосиска отварная</t>
  </si>
  <si>
    <t>Макароны отварные с овощами</t>
  </si>
  <si>
    <t>Картофель отварной</t>
  </si>
  <si>
    <t>Суфле куриное</t>
  </si>
  <si>
    <t>Суп вермишелевый</t>
  </si>
  <si>
    <t>Каша гречневая (соус)</t>
  </si>
  <si>
    <t>Биточки куриные</t>
  </si>
  <si>
    <t>Суп с клёцками</t>
  </si>
  <si>
    <t>Минтай с овощами</t>
  </si>
  <si>
    <t>Суп овощной на курином бульоне</t>
  </si>
  <si>
    <t>Суфле куриное масло слив.</t>
  </si>
  <si>
    <t>Каша гречневая</t>
  </si>
  <si>
    <t>Котлета куриная</t>
  </si>
  <si>
    <t>Суп лапша на курином бульоне</t>
  </si>
  <si>
    <t>247.8</t>
  </si>
  <si>
    <t>МАОУ ОЦ № 4 г.Вольска 3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</si>
</sst>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78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40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240</v>
      </c>
      <c r="G6" s="40">
        <v>7.44</v>
      </c>
      <c r="H6" s="40">
        <v>5.82</v>
      </c>
      <c r="I6" s="51">
        <v>9.5399999999999991</v>
      </c>
      <c r="J6" s="40">
        <v>291.60000000000002</v>
      </c>
      <c r="K6" s="41">
        <v>82</v>
      </c>
      <c r="L6" s="40">
        <v>34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5.4</v>
      </c>
      <c r="H8" s="43">
        <v>0.55000000000000004</v>
      </c>
      <c r="I8" s="43">
        <v>25.6</v>
      </c>
      <c r="J8" s="43">
        <v>54</v>
      </c>
      <c r="K8" s="44">
        <v>202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1.8</v>
      </c>
      <c r="H9" s="43">
        <v>0.7</v>
      </c>
      <c r="I9" s="43">
        <v>21.1</v>
      </c>
      <c r="J9" s="43">
        <v>118</v>
      </c>
      <c r="K9" s="44">
        <v>437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14.64</v>
      </c>
      <c r="H13" s="19">
        <f t="shared" si="0"/>
        <v>7.07</v>
      </c>
      <c r="I13" s="19">
        <f t="shared" si="0"/>
        <v>56.24</v>
      </c>
      <c r="J13" s="19">
        <f t="shared" si="0"/>
        <v>463.6</v>
      </c>
      <c r="K13" s="25"/>
      <c r="L13" s="19">
        <f t="shared" ref="L13" si="1">SUM(L6:L12)</f>
        <v>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1.8</v>
      </c>
      <c r="H15" s="43">
        <v>7.1</v>
      </c>
      <c r="I15" s="52">
        <v>18.600000000000001</v>
      </c>
      <c r="J15" s="43">
        <v>165.4</v>
      </c>
      <c r="K15" s="44">
        <v>88</v>
      </c>
      <c r="L15" s="43">
        <v>22.29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110</v>
      </c>
      <c r="G16" s="43">
        <v>12.9</v>
      </c>
      <c r="H16" s="43">
        <v>4.2</v>
      </c>
      <c r="I16" s="43">
        <v>15.8</v>
      </c>
      <c r="J16" s="43">
        <v>206.7</v>
      </c>
      <c r="K16" s="44">
        <v>251</v>
      </c>
      <c r="L16" s="43">
        <v>20.14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6.75</v>
      </c>
      <c r="H17" s="43">
        <v>12.35</v>
      </c>
      <c r="I17" s="43">
        <v>33.119999999999997</v>
      </c>
      <c r="J17" s="43">
        <v>145.03</v>
      </c>
      <c r="K17" s="44">
        <v>309</v>
      </c>
      <c r="L17" s="43">
        <v>14.68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0.48</v>
      </c>
      <c r="H18" s="43">
        <v>0</v>
      </c>
      <c r="I18" s="43">
        <v>19.399999999999999</v>
      </c>
      <c r="J18" s="43">
        <v>96.5</v>
      </c>
      <c r="K18" s="44">
        <v>389</v>
      </c>
      <c r="L18" s="43">
        <v>12.6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1.8</v>
      </c>
      <c r="H19" s="43">
        <v>0.7</v>
      </c>
      <c r="I19" s="43">
        <v>21.1</v>
      </c>
      <c r="J19" s="43">
        <v>118</v>
      </c>
      <c r="K19" s="44">
        <v>437</v>
      </c>
      <c r="L19" s="43">
        <v>6.29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23.730000000000004</v>
      </c>
      <c r="H23" s="19">
        <f t="shared" si="2"/>
        <v>24.349999999999998</v>
      </c>
      <c r="I23" s="19">
        <f t="shared" si="2"/>
        <v>108.02000000000001</v>
      </c>
      <c r="J23" s="19">
        <f t="shared" si="2"/>
        <v>731.63</v>
      </c>
      <c r="K23" s="25"/>
      <c r="L23" s="19">
        <f t="shared" ref="L23" si="3">SUM(L14:L22)</f>
        <v>76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1250</v>
      </c>
      <c r="G24" s="32">
        <f t="shared" ref="G24:J24" si="4">G13+G23</f>
        <v>38.370000000000005</v>
      </c>
      <c r="H24" s="32">
        <f t="shared" si="4"/>
        <v>31.419999999999998</v>
      </c>
      <c r="I24" s="32">
        <f t="shared" si="4"/>
        <v>164.26000000000002</v>
      </c>
      <c r="J24" s="32">
        <f t="shared" si="4"/>
        <v>1195.23</v>
      </c>
      <c r="K24" s="32"/>
      <c r="L24" s="32">
        <f t="shared" ref="L24" si="5">L13+L23</f>
        <v>121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42</v>
      </c>
      <c r="F25" s="40">
        <v>150</v>
      </c>
      <c r="G25" s="40">
        <v>0.46</v>
      </c>
      <c r="H25" s="40">
        <v>0.06</v>
      </c>
      <c r="I25" s="40">
        <v>1.1399999999999999</v>
      </c>
      <c r="J25" s="40">
        <v>275</v>
      </c>
      <c r="K25" s="41">
        <v>71</v>
      </c>
      <c r="L25" s="40">
        <v>15</v>
      </c>
    </row>
    <row r="26" spans="1:12" ht="15" x14ac:dyDescent="0.25">
      <c r="A26" s="14"/>
      <c r="B26" s="15"/>
      <c r="C26" s="11"/>
      <c r="D26" s="6"/>
      <c r="E26" s="53" t="s">
        <v>48</v>
      </c>
      <c r="F26" s="43">
        <v>90</v>
      </c>
      <c r="G26" s="43">
        <v>9.3800000000000008</v>
      </c>
      <c r="H26" s="43">
        <v>5.87</v>
      </c>
      <c r="I26" s="43">
        <v>12.3</v>
      </c>
      <c r="J26" s="43">
        <v>68.7</v>
      </c>
      <c r="K26" s="44">
        <v>102</v>
      </c>
      <c r="L26" s="43">
        <v>19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5.4</v>
      </c>
      <c r="H27" s="43">
        <v>0.55000000000000004</v>
      </c>
      <c r="I27" s="43">
        <v>25.6</v>
      </c>
      <c r="J27" s="43">
        <v>54</v>
      </c>
      <c r="K27" s="44">
        <v>202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1.8</v>
      </c>
      <c r="H28" s="43">
        <v>0.7</v>
      </c>
      <c r="I28" s="43">
        <v>21.1</v>
      </c>
      <c r="J28" s="43">
        <v>118</v>
      </c>
      <c r="K28" s="44">
        <v>437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17.040000000000003</v>
      </c>
      <c r="H32" s="19">
        <f t="shared" ref="H32" si="7">SUM(H25:H31)</f>
        <v>7.18</v>
      </c>
      <c r="I32" s="19">
        <f t="shared" ref="I32" si="8">SUM(I25:I31)</f>
        <v>60.140000000000008</v>
      </c>
      <c r="J32" s="19">
        <f t="shared" ref="J32:L32" si="9">SUM(J25:J31)</f>
        <v>515.70000000000005</v>
      </c>
      <c r="K32" s="25"/>
      <c r="L32" s="19">
        <f t="shared" si="9"/>
        <v>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3" t="s">
        <v>49</v>
      </c>
      <c r="F34" s="43">
        <v>250</v>
      </c>
      <c r="G34" s="43">
        <v>7.18</v>
      </c>
      <c r="H34" s="43">
        <v>5.94</v>
      </c>
      <c r="I34" s="43">
        <v>18.760000000000002</v>
      </c>
      <c r="J34" s="43">
        <v>102.26</v>
      </c>
      <c r="K34" s="44">
        <v>102</v>
      </c>
      <c r="L34" s="43">
        <v>19.899999999999999</v>
      </c>
    </row>
    <row r="35" spans="1:12" ht="15" x14ac:dyDescent="0.25">
      <c r="A35" s="14"/>
      <c r="B35" s="15"/>
      <c r="C35" s="11"/>
      <c r="D35" s="7" t="s">
        <v>28</v>
      </c>
      <c r="E35" s="53" t="s">
        <v>51</v>
      </c>
      <c r="F35" s="43">
        <v>90</v>
      </c>
      <c r="G35" s="43">
        <v>10.86</v>
      </c>
      <c r="H35" s="43">
        <v>9.24</v>
      </c>
      <c r="I35" s="43">
        <v>22.56</v>
      </c>
      <c r="J35" s="43">
        <v>183</v>
      </c>
      <c r="K35" s="44">
        <v>234</v>
      </c>
      <c r="L35" s="43">
        <v>23.6</v>
      </c>
    </row>
    <row r="36" spans="1:12" ht="15" x14ac:dyDescent="0.25">
      <c r="A36" s="14"/>
      <c r="B36" s="15"/>
      <c r="C36" s="11"/>
      <c r="D36" s="7" t="s">
        <v>29</v>
      </c>
      <c r="E36" s="53" t="s">
        <v>50</v>
      </c>
      <c r="F36" s="43">
        <v>150</v>
      </c>
      <c r="G36" s="43">
        <v>4.05</v>
      </c>
      <c r="H36" s="43">
        <v>7.32</v>
      </c>
      <c r="I36" s="43">
        <v>23.01</v>
      </c>
      <c r="J36" s="43">
        <v>183</v>
      </c>
      <c r="K36" s="44">
        <v>145</v>
      </c>
      <c r="L36" s="43">
        <v>15.61</v>
      </c>
    </row>
    <row r="37" spans="1:12" ht="15" x14ac:dyDescent="0.25">
      <c r="A37" s="14"/>
      <c r="B37" s="15"/>
      <c r="C37" s="11"/>
      <c r="D37" s="7" t="s">
        <v>30</v>
      </c>
      <c r="E37" s="53" t="s">
        <v>52</v>
      </c>
      <c r="F37" s="43">
        <v>200</v>
      </c>
      <c r="G37" s="43">
        <v>1.1599999999999999</v>
      </c>
      <c r="H37" s="43">
        <v>0.3</v>
      </c>
      <c r="I37" s="43">
        <v>47.26</v>
      </c>
      <c r="J37" s="43">
        <v>196.38</v>
      </c>
      <c r="K37" s="44">
        <v>349</v>
      </c>
      <c r="L37" s="43">
        <v>10.6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60</v>
      </c>
      <c r="G38" s="43">
        <v>1.8</v>
      </c>
      <c r="H38" s="43">
        <v>0.7</v>
      </c>
      <c r="I38" s="43">
        <v>21.1</v>
      </c>
      <c r="J38" s="43">
        <v>118</v>
      </c>
      <c r="K38" s="44">
        <v>437</v>
      </c>
      <c r="L38" s="43">
        <v>6.29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25.05</v>
      </c>
      <c r="H42" s="19">
        <f t="shared" ref="H42" si="11">SUM(H33:H41)</f>
        <v>23.5</v>
      </c>
      <c r="I42" s="19">
        <f t="shared" ref="I42" si="12">SUM(I33:I41)</f>
        <v>132.69</v>
      </c>
      <c r="J42" s="19">
        <f t="shared" ref="J42:L42" si="13">SUM(J33:J41)</f>
        <v>782.64</v>
      </c>
      <c r="K42" s="25"/>
      <c r="L42" s="19">
        <f t="shared" si="13"/>
        <v>76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1250</v>
      </c>
      <c r="G43" s="32">
        <f t="shared" ref="G43" si="14">G32+G42</f>
        <v>42.09</v>
      </c>
      <c r="H43" s="32">
        <f t="shared" ref="H43" si="15">H32+H42</f>
        <v>30.68</v>
      </c>
      <c r="I43" s="32">
        <f t="shared" ref="I43" si="16">I32+I42</f>
        <v>192.83</v>
      </c>
      <c r="J43" s="32">
        <f t="shared" ref="J43:L43" si="17">J32+J42</f>
        <v>1298.3400000000001</v>
      </c>
      <c r="K43" s="32"/>
      <c r="L43" s="32">
        <f t="shared" si="17"/>
        <v>121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53</v>
      </c>
      <c r="F44" s="40">
        <v>150</v>
      </c>
      <c r="G44" s="55">
        <v>1.68</v>
      </c>
      <c r="H44" s="55">
        <v>4.09</v>
      </c>
      <c r="I44" s="40">
        <v>13.27</v>
      </c>
      <c r="J44" s="40">
        <v>184.5</v>
      </c>
      <c r="K44" s="41">
        <v>96</v>
      </c>
      <c r="L44" s="40">
        <v>16.7</v>
      </c>
    </row>
    <row r="45" spans="1:12" ht="15" x14ac:dyDescent="0.25">
      <c r="A45" s="23"/>
      <c r="B45" s="15"/>
      <c r="C45" s="11"/>
      <c r="D45" s="6"/>
      <c r="E45" s="53" t="s">
        <v>54</v>
      </c>
      <c r="F45" s="43">
        <v>90</v>
      </c>
      <c r="G45" s="43">
        <v>14.5</v>
      </c>
      <c r="H45" s="43">
        <v>23.3</v>
      </c>
      <c r="I45" s="43">
        <v>13.5</v>
      </c>
      <c r="J45" s="43">
        <v>74.8</v>
      </c>
      <c r="K45" s="44">
        <v>294</v>
      </c>
      <c r="L45" s="43">
        <v>17.3</v>
      </c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5.4</v>
      </c>
      <c r="H46" s="43">
        <v>0.55000000000000004</v>
      </c>
      <c r="I46" s="43">
        <v>25.6</v>
      </c>
      <c r="J46" s="43">
        <v>54</v>
      </c>
      <c r="K46" s="44">
        <v>202</v>
      </c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60</v>
      </c>
      <c r="G47" s="43">
        <v>1.8</v>
      </c>
      <c r="H47" s="43">
        <v>0.7</v>
      </c>
      <c r="I47" s="43">
        <v>21.1</v>
      </c>
      <c r="J47" s="43">
        <v>118</v>
      </c>
      <c r="K47" s="44">
        <v>437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23.38</v>
      </c>
      <c r="H51" s="19">
        <f t="shared" ref="H51" si="19">SUM(H44:H50)</f>
        <v>28.64</v>
      </c>
      <c r="I51" s="19">
        <f t="shared" ref="I51" si="20">SUM(I44:I50)</f>
        <v>73.47</v>
      </c>
      <c r="J51" s="19">
        <f t="shared" ref="J51:L51" si="21">SUM(J44:J50)</f>
        <v>431.3</v>
      </c>
      <c r="K51" s="25"/>
      <c r="L51" s="19">
        <f t="shared" si="21"/>
        <v>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3" t="s">
        <v>55</v>
      </c>
      <c r="F53" s="43">
        <v>250</v>
      </c>
      <c r="G53" s="43">
        <v>8.76</v>
      </c>
      <c r="H53" s="43">
        <v>5.45</v>
      </c>
      <c r="I53" s="43">
        <v>19.28</v>
      </c>
      <c r="J53" s="43">
        <v>191.69</v>
      </c>
      <c r="K53" s="44">
        <v>96</v>
      </c>
      <c r="L53" s="43">
        <v>15.45</v>
      </c>
    </row>
    <row r="54" spans="1:12" ht="15" x14ac:dyDescent="0.25">
      <c r="A54" s="23"/>
      <c r="B54" s="15"/>
      <c r="C54" s="11"/>
      <c r="D54" s="7" t="s">
        <v>28</v>
      </c>
      <c r="E54" s="53" t="s">
        <v>46</v>
      </c>
      <c r="F54" s="43">
        <v>220</v>
      </c>
      <c r="G54" s="43">
        <v>14.3</v>
      </c>
      <c r="H54" s="43">
        <v>21.28</v>
      </c>
      <c r="I54" s="43">
        <v>38.200000000000003</v>
      </c>
      <c r="J54" s="43">
        <v>295</v>
      </c>
      <c r="K54" s="44">
        <v>291</v>
      </c>
      <c r="L54" s="43">
        <v>43.66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1.1599999999999999</v>
      </c>
      <c r="H56" s="43">
        <v>0.3</v>
      </c>
      <c r="I56" s="43">
        <v>47.26</v>
      </c>
      <c r="J56" s="43">
        <v>196.38</v>
      </c>
      <c r="K56" s="44">
        <v>349</v>
      </c>
      <c r="L56" s="43">
        <v>10.6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60</v>
      </c>
      <c r="G57" s="43">
        <v>1.8</v>
      </c>
      <c r="H57" s="43">
        <v>0.7</v>
      </c>
      <c r="I57" s="43">
        <v>21.1</v>
      </c>
      <c r="J57" s="43">
        <v>118</v>
      </c>
      <c r="K57" s="44">
        <v>437</v>
      </c>
      <c r="L57" s="43">
        <v>6.29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26.020000000000003</v>
      </c>
      <c r="H61" s="19">
        <f t="shared" ref="H61" si="23">SUM(H52:H60)</f>
        <v>27.73</v>
      </c>
      <c r="I61" s="19">
        <f t="shared" ref="I61" si="24">SUM(I52:I60)</f>
        <v>125.84</v>
      </c>
      <c r="J61" s="19">
        <f t="shared" ref="J61:L61" si="25">SUM(J52:J60)</f>
        <v>801.06999999999994</v>
      </c>
      <c r="K61" s="25"/>
      <c r="L61" s="19">
        <f t="shared" si="25"/>
        <v>76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1230</v>
      </c>
      <c r="G62" s="32">
        <f t="shared" ref="G62" si="26">G51+G61</f>
        <v>49.400000000000006</v>
      </c>
      <c r="H62" s="32">
        <f t="shared" ref="H62" si="27">H51+H61</f>
        <v>56.370000000000005</v>
      </c>
      <c r="I62" s="32">
        <f t="shared" ref="I62" si="28">I51+I61</f>
        <v>199.31</v>
      </c>
      <c r="J62" s="32">
        <f t="shared" ref="J62:L62" si="29">J51+J61</f>
        <v>1232.3699999999999</v>
      </c>
      <c r="K62" s="32"/>
      <c r="L62" s="32">
        <f t="shared" si="29"/>
        <v>121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240</v>
      </c>
      <c r="G63" s="40">
        <v>7.44</v>
      </c>
      <c r="H63" s="40">
        <v>5.82</v>
      </c>
      <c r="I63" s="40">
        <v>9.5399999999999991</v>
      </c>
      <c r="J63" s="40">
        <v>291.60000000000002</v>
      </c>
      <c r="K63" s="41">
        <v>82</v>
      </c>
      <c r="L63" s="40">
        <v>34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5.4</v>
      </c>
      <c r="H65" s="43">
        <v>0.55000000000000004</v>
      </c>
      <c r="I65" s="43">
        <v>25.6</v>
      </c>
      <c r="J65" s="43">
        <v>54</v>
      </c>
      <c r="K65" s="44">
        <v>202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1.8</v>
      </c>
      <c r="H66" s="43">
        <v>0.7</v>
      </c>
      <c r="I66" s="43">
        <v>21.1</v>
      </c>
      <c r="J66" s="43">
        <v>118</v>
      </c>
      <c r="K66" s="44">
        <v>437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14.64</v>
      </c>
      <c r="H70" s="19">
        <f t="shared" ref="H70" si="31">SUM(H63:H69)</f>
        <v>7.07</v>
      </c>
      <c r="I70" s="19">
        <f t="shared" ref="I70" si="32">SUM(I63:I69)</f>
        <v>56.24</v>
      </c>
      <c r="J70" s="19">
        <f t="shared" ref="J70:L70" si="33">SUM(J63:J69)</f>
        <v>463.6</v>
      </c>
      <c r="K70" s="25"/>
      <c r="L70" s="19">
        <f t="shared" si="33"/>
        <v>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3" t="s">
        <v>56</v>
      </c>
      <c r="F72" s="43">
        <v>250</v>
      </c>
      <c r="G72" s="43">
        <v>2.4</v>
      </c>
      <c r="H72" s="43">
        <v>5.2</v>
      </c>
      <c r="I72" s="43">
        <v>19.100000000000001</v>
      </c>
      <c r="J72" s="43">
        <v>141.30000000000001</v>
      </c>
      <c r="K72" s="44">
        <v>203</v>
      </c>
      <c r="L72" s="43">
        <v>18.2</v>
      </c>
    </row>
    <row r="73" spans="1:12" ht="15" x14ac:dyDescent="0.25">
      <c r="A73" s="23"/>
      <c r="B73" s="15"/>
      <c r="C73" s="11"/>
      <c r="D73" s="7" t="s">
        <v>28</v>
      </c>
      <c r="E73" s="53" t="s">
        <v>57</v>
      </c>
      <c r="F73" s="43">
        <v>240</v>
      </c>
      <c r="G73" s="43">
        <v>20.9</v>
      </c>
      <c r="H73" s="43">
        <v>21.1</v>
      </c>
      <c r="I73" s="43">
        <v>28.1</v>
      </c>
      <c r="J73" s="43">
        <v>263.8</v>
      </c>
      <c r="K73" s="44">
        <v>125</v>
      </c>
      <c r="L73" s="43">
        <v>40.909999999999997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>
        <v>10.6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60</v>
      </c>
      <c r="G76" s="43">
        <v>1.8</v>
      </c>
      <c r="H76" s="43">
        <v>0.7</v>
      </c>
      <c r="I76" s="43">
        <v>21.1</v>
      </c>
      <c r="J76" s="43">
        <v>118</v>
      </c>
      <c r="K76" s="44">
        <v>437</v>
      </c>
      <c r="L76" s="43">
        <v>6.29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26.259999999999998</v>
      </c>
      <c r="H80" s="19">
        <f t="shared" ref="H80" si="35">SUM(H71:H79)</f>
        <v>27.3</v>
      </c>
      <c r="I80" s="19">
        <f t="shared" ref="I80" si="36">SUM(I71:I79)</f>
        <v>115.56</v>
      </c>
      <c r="J80" s="19">
        <f t="shared" ref="J80:L80" si="37">SUM(J71:J79)</f>
        <v>719.48</v>
      </c>
      <c r="K80" s="25"/>
      <c r="L80" s="19">
        <f t="shared" si="37"/>
        <v>76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1250</v>
      </c>
      <c r="G81" s="32">
        <f t="shared" ref="G81" si="38">G70+G80</f>
        <v>40.9</v>
      </c>
      <c r="H81" s="32">
        <f t="shared" ref="H81" si="39">H70+H80</f>
        <v>34.370000000000005</v>
      </c>
      <c r="I81" s="32">
        <f t="shared" ref="I81" si="40">I70+I80</f>
        <v>171.8</v>
      </c>
      <c r="J81" s="32">
        <f t="shared" ref="J81:L81" si="41">J70+J80</f>
        <v>1183.08</v>
      </c>
      <c r="K81" s="32"/>
      <c r="L81" s="32">
        <f t="shared" si="41"/>
        <v>121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58</v>
      </c>
      <c r="F82" s="40">
        <v>240</v>
      </c>
      <c r="G82" s="40">
        <v>3.23</v>
      </c>
      <c r="H82" s="40">
        <v>4.8</v>
      </c>
      <c r="I82" s="40">
        <v>15.84</v>
      </c>
      <c r="J82" s="40">
        <v>302</v>
      </c>
      <c r="K82" s="41">
        <v>139</v>
      </c>
      <c r="L82" s="40">
        <v>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5.4</v>
      </c>
      <c r="H84" s="43">
        <v>0.55000000000000004</v>
      </c>
      <c r="I84" s="43">
        <v>25.6</v>
      </c>
      <c r="J84" s="43">
        <v>54</v>
      </c>
      <c r="K84" s="44">
        <v>202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1.8</v>
      </c>
      <c r="H85" s="43">
        <v>0.7</v>
      </c>
      <c r="I85" s="43">
        <v>21.1</v>
      </c>
      <c r="J85" s="43">
        <v>118</v>
      </c>
      <c r="K85" s="44">
        <v>437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10.430000000000001</v>
      </c>
      <c r="H89" s="19">
        <f t="shared" ref="H89" si="43">SUM(H82:H88)</f>
        <v>6.05</v>
      </c>
      <c r="I89" s="19">
        <f t="shared" ref="I89" si="44">SUM(I82:I88)</f>
        <v>62.54</v>
      </c>
      <c r="J89" s="19">
        <f t="shared" ref="J89:L89" si="45">SUM(J82:J88)</f>
        <v>474</v>
      </c>
      <c r="K89" s="25"/>
      <c r="L89" s="19">
        <f t="shared" si="45"/>
        <v>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3" t="s">
        <v>59</v>
      </c>
      <c r="F91" s="43">
        <v>250</v>
      </c>
      <c r="G91" s="43">
        <v>6.6</v>
      </c>
      <c r="H91" s="43">
        <v>8.4</v>
      </c>
      <c r="I91" s="43">
        <v>14.3</v>
      </c>
      <c r="J91" s="43">
        <v>172.3</v>
      </c>
      <c r="K91" s="44">
        <v>86</v>
      </c>
      <c r="L91" s="43">
        <v>17.899999999999999</v>
      </c>
    </row>
    <row r="92" spans="1:12" ht="15" x14ac:dyDescent="0.25">
      <c r="A92" s="23"/>
      <c r="B92" s="15"/>
      <c r="C92" s="11"/>
      <c r="D92" s="7" t="s">
        <v>28</v>
      </c>
      <c r="E92" s="53" t="s">
        <v>61</v>
      </c>
      <c r="F92" s="43">
        <v>90</v>
      </c>
      <c r="G92" s="43">
        <v>6.1</v>
      </c>
      <c r="H92" s="43">
        <v>11.2</v>
      </c>
      <c r="I92" s="43">
        <v>10.7</v>
      </c>
      <c r="J92" s="43">
        <v>261.39999999999998</v>
      </c>
      <c r="K92" s="44">
        <v>658</v>
      </c>
      <c r="L92" s="43">
        <v>24</v>
      </c>
    </row>
    <row r="93" spans="1:12" ht="15" x14ac:dyDescent="0.25">
      <c r="A93" s="23"/>
      <c r="B93" s="15"/>
      <c r="C93" s="11"/>
      <c r="D93" s="7" t="s">
        <v>29</v>
      </c>
      <c r="E93" s="53" t="s">
        <v>60</v>
      </c>
      <c r="F93" s="43">
        <v>150</v>
      </c>
      <c r="G93" s="43">
        <v>9.85</v>
      </c>
      <c r="H93" s="43">
        <v>5.3</v>
      </c>
      <c r="I93" s="43">
        <v>23.1</v>
      </c>
      <c r="J93" s="43">
        <v>120.34</v>
      </c>
      <c r="K93" s="44">
        <v>139</v>
      </c>
      <c r="L93" s="43">
        <v>17.21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1.1599999999999999</v>
      </c>
      <c r="H94" s="43">
        <v>0.3</v>
      </c>
      <c r="I94" s="43">
        <v>47.26</v>
      </c>
      <c r="J94" s="43">
        <v>196.38</v>
      </c>
      <c r="K94" s="44">
        <v>349</v>
      </c>
      <c r="L94" s="43">
        <v>10.6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60</v>
      </c>
      <c r="G95" s="43">
        <v>1.8</v>
      </c>
      <c r="H95" s="43">
        <v>0.7</v>
      </c>
      <c r="I95" s="43">
        <v>21.1</v>
      </c>
      <c r="J95" s="43">
        <v>118</v>
      </c>
      <c r="K95" s="44">
        <v>437</v>
      </c>
      <c r="L95" s="43">
        <v>6.29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25.509999999999998</v>
      </c>
      <c r="H99" s="19">
        <f t="shared" ref="H99" si="47">SUM(H90:H98)</f>
        <v>25.900000000000002</v>
      </c>
      <c r="I99" s="19">
        <f t="shared" ref="I99" si="48">SUM(I90:I98)</f>
        <v>116.46000000000001</v>
      </c>
      <c r="J99" s="19">
        <f t="shared" ref="J99:L99" si="49">SUM(J90:J98)</f>
        <v>868.42</v>
      </c>
      <c r="K99" s="25"/>
      <c r="L99" s="19">
        <f t="shared" si="49"/>
        <v>76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1250</v>
      </c>
      <c r="G100" s="32">
        <f t="shared" ref="G100" si="50">G89+G99</f>
        <v>35.94</v>
      </c>
      <c r="H100" s="32">
        <f t="shared" ref="H100" si="51">H89+H99</f>
        <v>31.950000000000003</v>
      </c>
      <c r="I100" s="32">
        <f t="shared" ref="I100" si="52">I89+I99</f>
        <v>179</v>
      </c>
      <c r="J100" s="32">
        <f t="shared" ref="J100:L100" si="53">J89+J99</f>
        <v>1342.42</v>
      </c>
      <c r="K100" s="32"/>
      <c r="L100" s="32">
        <f t="shared" si="53"/>
        <v>121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240</v>
      </c>
      <c r="G101" s="40">
        <v>7.44</v>
      </c>
      <c r="H101" s="40">
        <v>5.82</v>
      </c>
      <c r="I101" s="40">
        <v>9.5399999999999991</v>
      </c>
      <c r="J101" s="40">
        <v>291.60000000000002</v>
      </c>
      <c r="K101" s="41">
        <v>82</v>
      </c>
      <c r="L101" s="40">
        <v>34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5.4</v>
      </c>
      <c r="H103" s="43">
        <v>0.55000000000000004</v>
      </c>
      <c r="I103" s="43">
        <v>25.6</v>
      </c>
      <c r="J103" s="43">
        <v>54</v>
      </c>
      <c r="K103" s="44">
        <v>202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1.8</v>
      </c>
      <c r="H104" s="43">
        <v>0.7</v>
      </c>
      <c r="I104" s="43">
        <v>21.1</v>
      </c>
      <c r="J104" s="43">
        <v>118</v>
      </c>
      <c r="K104" s="44">
        <v>437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14.64</v>
      </c>
      <c r="H108" s="19">
        <f t="shared" si="54"/>
        <v>7.07</v>
      </c>
      <c r="I108" s="19">
        <f t="shared" si="54"/>
        <v>56.24</v>
      </c>
      <c r="J108" s="19">
        <f t="shared" si="54"/>
        <v>463.6</v>
      </c>
      <c r="K108" s="25"/>
      <c r="L108" s="19">
        <f t="shared" ref="L108" si="55">SUM(L101:L107)</f>
        <v>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3" t="s">
        <v>62</v>
      </c>
      <c r="F110" s="43">
        <v>250</v>
      </c>
      <c r="G110" s="43">
        <v>5.49</v>
      </c>
      <c r="H110" s="43">
        <v>5.28</v>
      </c>
      <c r="I110" s="43">
        <v>16.329999999999998</v>
      </c>
      <c r="J110" s="43">
        <v>141.1</v>
      </c>
      <c r="K110" s="44">
        <v>39</v>
      </c>
      <c r="L110" s="43">
        <v>22.01</v>
      </c>
    </row>
    <row r="111" spans="1:12" ht="15" x14ac:dyDescent="0.25">
      <c r="A111" s="23"/>
      <c r="B111" s="15"/>
      <c r="C111" s="11"/>
      <c r="D111" s="7" t="s">
        <v>28</v>
      </c>
      <c r="E111" s="53" t="s">
        <v>63</v>
      </c>
      <c r="F111" s="43">
        <v>60</v>
      </c>
      <c r="G111" s="43">
        <v>4.8</v>
      </c>
      <c r="H111" s="43">
        <v>5.3</v>
      </c>
      <c r="I111" s="43">
        <v>3.5</v>
      </c>
      <c r="J111" s="43">
        <v>271.39999999999998</v>
      </c>
      <c r="K111" s="44">
        <v>78</v>
      </c>
      <c r="L111" s="43">
        <v>18.2</v>
      </c>
    </row>
    <row r="112" spans="1:12" ht="15" x14ac:dyDescent="0.25">
      <c r="A112" s="23"/>
      <c r="B112" s="15"/>
      <c r="C112" s="11"/>
      <c r="D112" s="7" t="s">
        <v>29</v>
      </c>
      <c r="E112" s="53" t="s">
        <v>64</v>
      </c>
      <c r="F112" s="43">
        <v>150</v>
      </c>
      <c r="G112" s="43">
        <v>6.75</v>
      </c>
      <c r="H112" s="43">
        <v>12.35</v>
      </c>
      <c r="I112" s="43">
        <v>23.12</v>
      </c>
      <c r="J112" s="43">
        <v>145.03</v>
      </c>
      <c r="K112" s="44">
        <v>202</v>
      </c>
      <c r="L112" s="43">
        <v>18.899999999999999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1.1599999999999999</v>
      </c>
      <c r="H113" s="43">
        <v>0.3</v>
      </c>
      <c r="I113" s="43">
        <v>47.26</v>
      </c>
      <c r="J113" s="43">
        <v>196.38</v>
      </c>
      <c r="K113" s="44"/>
      <c r="L113" s="43">
        <v>10.6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60</v>
      </c>
      <c r="G114" s="43">
        <v>1.8</v>
      </c>
      <c r="H114" s="43">
        <v>0.7</v>
      </c>
      <c r="I114" s="43">
        <v>21.1</v>
      </c>
      <c r="J114" s="43">
        <v>118</v>
      </c>
      <c r="K114" s="44">
        <v>437</v>
      </c>
      <c r="L114" s="43">
        <v>6.29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20</v>
      </c>
      <c r="H118" s="19">
        <f t="shared" si="56"/>
        <v>23.93</v>
      </c>
      <c r="I118" s="19">
        <f t="shared" si="56"/>
        <v>111.31</v>
      </c>
      <c r="J118" s="19">
        <f t="shared" si="56"/>
        <v>871.91</v>
      </c>
      <c r="K118" s="25"/>
      <c r="L118" s="19">
        <f t="shared" ref="L118" si="57">SUM(L109:L117)</f>
        <v>76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8">G108+G118</f>
        <v>34.64</v>
      </c>
      <c r="H119" s="32">
        <f t="shared" ref="H119" si="59">H108+H118</f>
        <v>31</v>
      </c>
      <c r="I119" s="32">
        <f t="shared" ref="I119" si="60">I108+I118</f>
        <v>167.55</v>
      </c>
      <c r="J119" s="32">
        <f t="shared" ref="J119:L119" si="61">J108+J118</f>
        <v>1335.51</v>
      </c>
      <c r="K119" s="32"/>
      <c r="L119" s="32">
        <f t="shared" si="61"/>
        <v>121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65</v>
      </c>
      <c r="F120" s="40">
        <v>150</v>
      </c>
      <c r="G120" s="40">
        <v>3.24</v>
      </c>
      <c r="H120" s="40">
        <v>4.2</v>
      </c>
      <c r="I120" s="40">
        <v>18</v>
      </c>
      <c r="J120" s="40">
        <v>333.3</v>
      </c>
      <c r="K120" s="41">
        <v>202</v>
      </c>
      <c r="L120" s="40">
        <v>12.7</v>
      </c>
    </row>
    <row r="121" spans="1:12" ht="15" x14ac:dyDescent="0.25">
      <c r="A121" s="14"/>
      <c r="B121" s="15"/>
      <c r="C121" s="11"/>
      <c r="D121" s="6"/>
      <c r="E121" s="53" t="s">
        <v>66</v>
      </c>
      <c r="F121" s="43">
        <v>90</v>
      </c>
      <c r="G121" s="43">
        <v>8.8000000000000007</v>
      </c>
      <c r="H121" s="43">
        <v>13.1</v>
      </c>
      <c r="I121" s="43">
        <v>9.66</v>
      </c>
      <c r="J121" s="43">
        <v>101.2</v>
      </c>
      <c r="K121" s="44">
        <v>36</v>
      </c>
      <c r="L121" s="43">
        <v>21.3</v>
      </c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5.4</v>
      </c>
      <c r="H122" s="43">
        <v>0.55000000000000004</v>
      </c>
      <c r="I122" s="43">
        <v>25.6</v>
      </c>
      <c r="J122" s="43">
        <v>54</v>
      </c>
      <c r="K122" s="44">
        <v>202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1.8</v>
      </c>
      <c r="H123" s="43">
        <v>0.7</v>
      </c>
      <c r="I123" s="43">
        <v>21.1</v>
      </c>
      <c r="J123" s="43">
        <v>118</v>
      </c>
      <c r="K123" s="44">
        <v>437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19.240000000000002</v>
      </c>
      <c r="H127" s="19">
        <f t="shared" si="62"/>
        <v>18.55</v>
      </c>
      <c r="I127" s="19">
        <f t="shared" si="62"/>
        <v>74.360000000000014</v>
      </c>
      <c r="J127" s="19">
        <f t="shared" si="62"/>
        <v>606.5</v>
      </c>
      <c r="K127" s="25"/>
      <c r="L127" s="19">
        <f t="shared" ref="L127" si="63">SUM(L120:L126)</f>
        <v>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3" t="s">
        <v>67</v>
      </c>
      <c r="F129" s="43">
        <v>250</v>
      </c>
      <c r="G129" s="43">
        <v>4.66</v>
      </c>
      <c r="H129" s="43">
        <v>8.58</v>
      </c>
      <c r="I129" s="43">
        <v>14.5</v>
      </c>
      <c r="J129" s="43">
        <v>176.42</v>
      </c>
      <c r="K129" s="44">
        <v>196</v>
      </c>
      <c r="L129" s="43">
        <v>18.48</v>
      </c>
    </row>
    <row r="130" spans="1:12" ht="15" x14ac:dyDescent="0.25">
      <c r="A130" s="14"/>
      <c r="B130" s="15"/>
      <c r="C130" s="11"/>
      <c r="D130" s="7" t="s">
        <v>28</v>
      </c>
      <c r="E130" s="53" t="s">
        <v>69</v>
      </c>
      <c r="F130" s="43">
        <v>90</v>
      </c>
      <c r="G130" s="43">
        <v>8.6999999999999993</v>
      </c>
      <c r="H130" s="43">
        <v>10.87</v>
      </c>
      <c r="I130" s="43">
        <v>16.149999999999999</v>
      </c>
      <c r="J130" s="43">
        <v>146.6</v>
      </c>
      <c r="K130" s="44">
        <v>36</v>
      </c>
      <c r="L130" s="43">
        <v>20.03</v>
      </c>
    </row>
    <row r="131" spans="1:12" ht="15" x14ac:dyDescent="0.25">
      <c r="A131" s="14"/>
      <c r="B131" s="15"/>
      <c r="C131" s="11"/>
      <c r="D131" s="7" t="s">
        <v>29</v>
      </c>
      <c r="E131" s="53" t="s">
        <v>68</v>
      </c>
      <c r="F131" s="43">
        <v>170</v>
      </c>
      <c r="G131" s="43">
        <v>9.94</v>
      </c>
      <c r="H131" s="43">
        <v>7.48</v>
      </c>
      <c r="I131" s="43">
        <v>19.309999999999999</v>
      </c>
      <c r="J131" s="43">
        <v>307.26</v>
      </c>
      <c r="K131" s="44">
        <v>202</v>
      </c>
      <c r="L131" s="43">
        <v>20.6</v>
      </c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1.1599999999999999</v>
      </c>
      <c r="H132" s="43">
        <v>0.3</v>
      </c>
      <c r="I132" s="43">
        <v>47.26</v>
      </c>
      <c r="J132" s="43">
        <v>196.38</v>
      </c>
      <c r="K132" s="44">
        <v>349</v>
      </c>
      <c r="L132" s="43">
        <v>10.6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60</v>
      </c>
      <c r="G133" s="43">
        <v>1.8</v>
      </c>
      <c r="H133" s="43">
        <v>0.7</v>
      </c>
      <c r="I133" s="43">
        <v>21.1</v>
      </c>
      <c r="J133" s="43">
        <v>118</v>
      </c>
      <c r="K133" s="44">
        <v>437</v>
      </c>
      <c r="L133" s="43">
        <v>6.29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26.259999999999998</v>
      </c>
      <c r="H137" s="19">
        <f t="shared" si="64"/>
        <v>27.93</v>
      </c>
      <c r="I137" s="19">
        <f t="shared" si="64"/>
        <v>118.32</v>
      </c>
      <c r="J137" s="19">
        <f t="shared" si="64"/>
        <v>944.66</v>
      </c>
      <c r="K137" s="25"/>
      <c r="L137" s="19">
        <f t="shared" ref="L137" si="65">SUM(L128:L136)</f>
        <v>76.000000000000014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1270</v>
      </c>
      <c r="G138" s="32">
        <f t="shared" ref="G138" si="66">G127+G137</f>
        <v>45.5</v>
      </c>
      <c r="H138" s="32">
        <f t="shared" ref="H138" si="67">H127+H137</f>
        <v>46.480000000000004</v>
      </c>
      <c r="I138" s="32">
        <f t="shared" ref="I138" si="68">I127+I137</f>
        <v>192.68</v>
      </c>
      <c r="J138" s="32">
        <f t="shared" ref="J138:L138" si="69">J127+J137</f>
        <v>1551.1599999999999</v>
      </c>
      <c r="K138" s="32"/>
      <c r="L138" s="32">
        <f t="shared" si="69"/>
        <v>121.00000000000001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42</v>
      </c>
      <c r="F139" s="40">
        <v>150</v>
      </c>
      <c r="G139" s="40">
        <v>5.0999999999999996</v>
      </c>
      <c r="H139" s="40">
        <v>3.68</v>
      </c>
      <c r="I139" s="40">
        <v>16.899999999999999</v>
      </c>
      <c r="J139" s="40">
        <v>327.9</v>
      </c>
      <c r="K139" s="41">
        <v>42</v>
      </c>
      <c r="L139" s="40">
        <v>15</v>
      </c>
    </row>
    <row r="140" spans="1:12" ht="15" x14ac:dyDescent="0.25">
      <c r="A140" s="23"/>
      <c r="B140" s="15"/>
      <c r="C140" s="11"/>
      <c r="D140" s="6"/>
      <c r="E140" s="53" t="s">
        <v>63</v>
      </c>
      <c r="F140" s="43">
        <v>90</v>
      </c>
      <c r="G140" s="43">
        <v>6.81</v>
      </c>
      <c r="H140" s="43">
        <v>13.61</v>
      </c>
      <c r="I140" s="43">
        <v>14.44</v>
      </c>
      <c r="J140" s="43">
        <v>68.400000000000006</v>
      </c>
      <c r="K140" s="44">
        <v>417</v>
      </c>
      <c r="L140" s="43">
        <v>19</v>
      </c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5.4</v>
      </c>
      <c r="H141" s="43">
        <v>0.55000000000000004</v>
      </c>
      <c r="I141" s="43">
        <v>25.6</v>
      </c>
      <c r="J141" s="43">
        <v>54</v>
      </c>
      <c r="K141" s="44">
        <v>202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1.8</v>
      </c>
      <c r="H142" s="43">
        <v>0.7</v>
      </c>
      <c r="I142" s="43">
        <v>21.1</v>
      </c>
      <c r="J142" s="43">
        <v>118</v>
      </c>
      <c r="K142" s="44">
        <v>437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19.110000000000003</v>
      </c>
      <c r="H146" s="19">
        <f t="shared" si="70"/>
        <v>18.54</v>
      </c>
      <c r="I146" s="19">
        <f t="shared" si="70"/>
        <v>78.039999999999992</v>
      </c>
      <c r="J146" s="19">
        <f t="shared" si="70"/>
        <v>568.29999999999995</v>
      </c>
      <c r="K146" s="25"/>
      <c r="L146" s="19">
        <f t="shared" ref="L146" si="71">SUM(L139:L145)</f>
        <v>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3" t="s">
        <v>70</v>
      </c>
      <c r="F148" s="43">
        <v>250</v>
      </c>
      <c r="G148" s="43">
        <v>3</v>
      </c>
      <c r="H148" s="43">
        <v>3.2</v>
      </c>
      <c r="I148" s="43">
        <v>13.6</v>
      </c>
      <c r="J148" s="43">
        <v>105.2</v>
      </c>
      <c r="K148" s="44">
        <v>42</v>
      </c>
      <c r="L148" s="43">
        <v>16.8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53" t="s">
        <v>58</v>
      </c>
      <c r="F150" s="43">
        <v>220</v>
      </c>
      <c r="G150" s="43">
        <v>17.100000000000001</v>
      </c>
      <c r="H150" s="43">
        <v>20.9</v>
      </c>
      <c r="I150" s="43">
        <v>24.7</v>
      </c>
      <c r="J150" s="43">
        <v>376.2</v>
      </c>
      <c r="K150" s="44">
        <v>417</v>
      </c>
      <c r="L150" s="43">
        <v>42.31</v>
      </c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1.1599999999999999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10.6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60</v>
      </c>
      <c r="G152" s="43">
        <v>1.8</v>
      </c>
      <c r="H152" s="43">
        <v>0.7</v>
      </c>
      <c r="I152" s="43">
        <v>21.1</v>
      </c>
      <c r="J152" s="43">
        <v>118</v>
      </c>
      <c r="K152" s="44">
        <v>437</v>
      </c>
      <c r="L152" s="43">
        <v>6.29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23.060000000000002</v>
      </c>
      <c r="H156" s="19">
        <f t="shared" si="72"/>
        <v>25.099999999999998</v>
      </c>
      <c r="I156" s="19">
        <f t="shared" si="72"/>
        <v>106.66</v>
      </c>
      <c r="J156" s="19">
        <f t="shared" si="72"/>
        <v>795.78</v>
      </c>
      <c r="K156" s="25"/>
      <c r="L156" s="19">
        <f t="shared" ref="L156" si="73">SUM(L147:L155)</f>
        <v>76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1230</v>
      </c>
      <c r="G157" s="32">
        <f t="shared" ref="G157" si="74">G146+G156</f>
        <v>42.17</v>
      </c>
      <c r="H157" s="32">
        <f t="shared" ref="H157" si="75">H146+H156</f>
        <v>43.64</v>
      </c>
      <c r="I157" s="32">
        <f t="shared" ref="I157" si="76">I146+I156</f>
        <v>184.7</v>
      </c>
      <c r="J157" s="32">
        <f t="shared" ref="J157:L157" si="77">J146+J156</f>
        <v>1364.08</v>
      </c>
      <c r="K157" s="32"/>
      <c r="L157" s="32">
        <f t="shared" si="77"/>
        <v>121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60</v>
      </c>
      <c r="F158" s="40">
        <v>150</v>
      </c>
      <c r="G158" s="40">
        <v>2.2000000000000002</v>
      </c>
      <c r="H158" s="40">
        <v>4.4000000000000004</v>
      </c>
      <c r="I158" s="40">
        <v>9.35</v>
      </c>
      <c r="J158" s="40">
        <v>342.5</v>
      </c>
      <c r="K158" s="41">
        <v>99</v>
      </c>
      <c r="L158" s="40">
        <v>18</v>
      </c>
    </row>
    <row r="159" spans="1:12" ht="15" x14ac:dyDescent="0.25">
      <c r="A159" s="23"/>
      <c r="B159" s="15"/>
      <c r="C159" s="11"/>
      <c r="D159" s="6"/>
      <c r="E159" s="53" t="s">
        <v>71</v>
      </c>
      <c r="F159" s="43">
        <v>90</v>
      </c>
      <c r="G159" s="43">
        <v>6.03</v>
      </c>
      <c r="H159" s="43">
        <v>12.54</v>
      </c>
      <c r="I159" s="43">
        <v>4.62</v>
      </c>
      <c r="J159" s="43">
        <v>74.8</v>
      </c>
      <c r="K159" s="44">
        <v>437</v>
      </c>
      <c r="L159" s="43">
        <v>16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5.4</v>
      </c>
      <c r="H160" s="43">
        <v>0.55000000000000004</v>
      </c>
      <c r="I160" s="43">
        <v>25.6</v>
      </c>
      <c r="J160" s="43">
        <v>54</v>
      </c>
      <c r="K160" s="44">
        <v>202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60</v>
      </c>
      <c r="G161" s="43">
        <v>1.8</v>
      </c>
      <c r="H161" s="43">
        <v>0.7</v>
      </c>
      <c r="I161" s="43">
        <v>21.1</v>
      </c>
      <c r="J161" s="43">
        <v>118</v>
      </c>
      <c r="K161" s="44">
        <v>437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15.430000000000001</v>
      </c>
      <c r="H165" s="19">
        <f t="shared" si="78"/>
        <v>18.189999999999998</v>
      </c>
      <c r="I165" s="19">
        <f t="shared" si="78"/>
        <v>60.67</v>
      </c>
      <c r="J165" s="19">
        <f t="shared" si="78"/>
        <v>589.29999999999995</v>
      </c>
      <c r="K165" s="25"/>
      <c r="L165" s="19">
        <f t="shared" ref="L165" si="79">SUM(L158:L164)</f>
        <v>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3" t="s">
        <v>72</v>
      </c>
      <c r="F167" s="43">
        <v>250</v>
      </c>
      <c r="G167" s="43">
        <v>2</v>
      </c>
      <c r="H167" s="56">
        <v>4.9000000000000004</v>
      </c>
      <c r="I167" s="43">
        <v>10.8</v>
      </c>
      <c r="J167" s="43">
        <v>120</v>
      </c>
      <c r="K167" s="44">
        <v>99</v>
      </c>
      <c r="L167" s="43">
        <v>16.18</v>
      </c>
    </row>
    <row r="168" spans="1:12" ht="15" x14ac:dyDescent="0.25">
      <c r="A168" s="23"/>
      <c r="B168" s="15"/>
      <c r="C168" s="11"/>
      <c r="D168" s="7" t="s">
        <v>28</v>
      </c>
      <c r="E168" s="53" t="s">
        <v>73</v>
      </c>
      <c r="F168" s="43">
        <v>95</v>
      </c>
      <c r="G168" s="43">
        <v>8.6</v>
      </c>
      <c r="H168" s="43">
        <v>0.9</v>
      </c>
      <c r="I168" s="43">
        <v>23.3</v>
      </c>
      <c r="J168" s="43">
        <v>233.3</v>
      </c>
      <c r="K168" s="44">
        <v>437</v>
      </c>
      <c r="L168" s="43">
        <v>25.72</v>
      </c>
    </row>
    <row r="169" spans="1:12" ht="15" x14ac:dyDescent="0.25">
      <c r="A169" s="23"/>
      <c r="B169" s="15"/>
      <c r="C169" s="11"/>
      <c r="D169" s="7" t="s">
        <v>29</v>
      </c>
      <c r="E169" s="53" t="s">
        <v>60</v>
      </c>
      <c r="F169" s="43">
        <v>150</v>
      </c>
      <c r="G169" s="43">
        <v>10.1</v>
      </c>
      <c r="H169" s="43">
        <v>19.100000000000001</v>
      </c>
      <c r="I169" s="43">
        <v>24.54</v>
      </c>
      <c r="J169" s="43">
        <v>138.1</v>
      </c>
      <c r="K169" s="44">
        <v>202</v>
      </c>
      <c r="L169" s="43">
        <v>17.21</v>
      </c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1.1599999999999999</v>
      </c>
      <c r="H170" s="43">
        <v>0.3</v>
      </c>
      <c r="I170" s="43">
        <v>47.26</v>
      </c>
      <c r="J170" s="43">
        <v>196.38</v>
      </c>
      <c r="K170" s="44">
        <v>349</v>
      </c>
      <c r="L170" s="43">
        <v>10.6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60</v>
      </c>
      <c r="G171" s="43">
        <v>1.8</v>
      </c>
      <c r="H171" s="43">
        <v>0.7</v>
      </c>
      <c r="I171" s="43">
        <v>21.1</v>
      </c>
      <c r="J171" s="43">
        <v>118</v>
      </c>
      <c r="K171" s="44">
        <v>437</v>
      </c>
      <c r="L171" s="43">
        <v>6.29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23.66</v>
      </c>
      <c r="H175" s="19">
        <f t="shared" si="80"/>
        <v>25.900000000000002</v>
      </c>
      <c r="I175" s="19">
        <f t="shared" si="80"/>
        <v>127</v>
      </c>
      <c r="J175" s="19">
        <f t="shared" si="80"/>
        <v>805.78</v>
      </c>
      <c r="K175" s="25"/>
      <c r="L175" s="19">
        <f t="shared" ref="L175" si="81">SUM(L166:L174)</f>
        <v>76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1255</v>
      </c>
      <c r="G176" s="32">
        <f t="shared" ref="G176" si="82">G165+G175</f>
        <v>39.090000000000003</v>
      </c>
      <c r="H176" s="32">
        <f t="shared" ref="H176" si="83">H165+H175</f>
        <v>44.09</v>
      </c>
      <c r="I176" s="32">
        <f t="shared" ref="I176" si="84">I165+I175</f>
        <v>187.67000000000002</v>
      </c>
      <c r="J176" s="32">
        <f t="shared" ref="J176:L176" si="85">J165+J175</f>
        <v>1395.08</v>
      </c>
      <c r="K176" s="32"/>
      <c r="L176" s="32">
        <f t="shared" si="85"/>
        <v>121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74</v>
      </c>
      <c r="F177" s="40">
        <v>150</v>
      </c>
      <c r="G177" s="40">
        <v>14.52</v>
      </c>
      <c r="H177" s="40">
        <v>10.6</v>
      </c>
      <c r="I177" s="40">
        <v>0.4</v>
      </c>
      <c r="J177" s="40">
        <v>260</v>
      </c>
      <c r="K177" s="41">
        <v>227</v>
      </c>
      <c r="L177" s="40">
        <v>14.7</v>
      </c>
    </row>
    <row r="178" spans="1:12" ht="15" x14ac:dyDescent="0.25">
      <c r="A178" s="23"/>
      <c r="B178" s="15"/>
      <c r="C178" s="11"/>
      <c r="D178" s="6"/>
      <c r="E178" s="53" t="s">
        <v>75</v>
      </c>
      <c r="F178" s="43">
        <v>90</v>
      </c>
      <c r="G178" s="56">
        <v>12.46</v>
      </c>
      <c r="H178" s="43">
        <v>6.8</v>
      </c>
      <c r="I178" s="43">
        <v>15.2</v>
      </c>
      <c r="J178" s="43">
        <v>74.8</v>
      </c>
      <c r="K178" s="44">
        <v>302</v>
      </c>
      <c r="L178" s="43">
        <v>19.3</v>
      </c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5.4</v>
      </c>
      <c r="H179" s="43">
        <v>0.55000000000000004</v>
      </c>
      <c r="I179" s="43">
        <v>25.6</v>
      </c>
      <c r="J179" s="43">
        <v>54</v>
      </c>
      <c r="K179" s="44">
        <v>202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1.8</v>
      </c>
      <c r="H180" s="43">
        <v>0.7</v>
      </c>
      <c r="I180" s="43">
        <v>21.1</v>
      </c>
      <c r="J180" s="43">
        <v>118</v>
      </c>
      <c r="K180" s="44">
        <v>437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34.18</v>
      </c>
      <c r="H184" s="19">
        <f t="shared" si="86"/>
        <v>18.649999999999999</v>
      </c>
      <c r="I184" s="19">
        <f t="shared" si="86"/>
        <v>62.300000000000004</v>
      </c>
      <c r="J184" s="19">
        <f t="shared" si="86"/>
        <v>506.8</v>
      </c>
      <c r="K184" s="25"/>
      <c r="L184" s="19">
        <f t="shared" ref="L184" si="87">SUM(L177:L183)</f>
        <v>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3" t="s">
        <v>76</v>
      </c>
      <c r="F186" s="43">
        <v>250</v>
      </c>
      <c r="G186" s="56">
        <v>6.89</v>
      </c>
      <c r="H186" s="43">
        <v>8.4</v>
      </c>
      <c r="I186" s="56">
        <v>10.7</v>
      </c>
      <c r="J186" s="57" t="s">
        <v>77</v>
      </c>
      <c r="K186" s="44">
        <v>87</v>
      </c>
      <c r="L186" s="43">
        <v>15.9</v>
      </c>
    </row>
    <row r="187" spans="1:12" ht="15" x14ac:dyDescent="0.25">
      <c r="A187" s="23"/>
      <c r="B187" s="15"/>
      <c r="C187" s="11"/>
      <c r="D187" s="7" t="s">
        <v>28</v>
      </c>
      <c r="E187" s="53" t="s">
        <v>71</v>
      </c>
      <c r="F187" s="43">
        <v>110</v>
      </c>
      <c r="G187" s="43">
        <v>10.7</v>
      </c>
      <c r="H187" s="43">
        <v>10.8</v>
      </c>
      <c r="I187" s="43">
        <v>13.4</v>
      </c>
      <c r="J187" s="43">
        <v>242.2</v>
      </c>
      <c r="K187" s="44">
        <v>227</v>
      </c>
      <c r="L187" s="43">
        <v>24.6</v>
      </c>
    </row>
    <row r="188" spans="1:12" ht="15" x14ac:dyDescent="0.25">
      <c r="A188" s="23"/>
      <c r="B188" s="15"/>
      <c r="C188" s="11"/>
      <c r="D188" s="7" t="s">
        <v>29</v>
      </c>
      <c r="E188" s="53" t="s">
        <v>50</v>
      </c>
      <c r="F188" s="43">
        <v>220</v>
      </c>
      <c r="G188" s="43">
        <v>3.9</v>
      </c>
      <c r="H188" s="43">
        <v>6</v>
      </c>
      <c r="I188" s="43">
        <v>23.6</v>
      </c>
      <c r="J188" s="43">
        <v>205.3</v>
      </c>
      <c r="K188" s="44">
        <v>302</v>
      </c>
      <c r="L188" s="43">
        <v>18.61</v>
      </c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1.1599999999999999</v>
      </c>
      <c r="H189" s="43">
        <v>0.3</v>
      </c>
      <c r="I189" s="43">
        <v>47.26</v>
      </c>
      <c r="J189" s="43">
        <v>196.38</v>
      </c>
      <c r="K189" s="44">
        <v>349</v>
      </c>
      <c r="L189" s="43">
        <v>10.6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60</v>
      </c>
      <c r="G190" s="43">
        <v>1.8</v>
      </c>
      <c r="H190" s="43">
        <v>0.7</v>
      </c>
      <c r="I190" s="43">
        <v>21.1</v>
      </c>
      <c r="J190" s="43">
        <v>118</v>
      </c>
      <c r="K190" s="44">
        <v>437</v>
      </c>
      <c r="L190" s="43">
        <v>6.29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24.45</v>
      </c>
      <c r="H194" s="19">
        <f t="shared" si="88"/>
        <v>26.200000000000003</v>
      </c>
      <c r="I194" s="19">
        <f t="shared" si="88"/>
        <v>116.06</v>
      </c>
      <c r="J194" s="19">
        <f t="shared" si="88"/>
        <v>761.88</v>
      </c>
      <c r="K194" s="25"/>
      <c r="L194" s="19">
        <f t="shared" ref="L194" si="89">SUM(L185:L193)</f>
        <v>76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1340</v>
      </c>
      <c r="G195" s="32">
        <f t="shared" ref="G195" si="90">G184+G194</f>
        <v>58.629999999999995</v>
      </c>
      <c r="H195" s="32">
        <f t="shared" ref="H195" si="91">H184+H194</f>
        <v>44.85</v>
      </c>
      <c r="I195" s="32">
        <f t="shared" ref="I195" si="92">I184+I194</f>
        <v>178.36</v>
      </c>
      <c r="J195" s="32">
        <f t="shared" ref="J195:L195" si="93">J184+J194</f>
        <v>1268.68</v>
      </c>
      <c r="K195" s="32"/>
      <c r="L195" s="32">
        <f t="shared" si="93"/>
        <v>121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1254.5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42.673000000000002</v>
      </c>
      <c r="H196" s="34">
        <f t="shared" si="94"/>
        <v>39.484999999999999</v>
      </c>
      <c r="I196" s="34">
        <f t="shared" si="94"/>
        <v>181.81600000000003</v>
      </c>
      <c r="J196" s="34">
        <f t="shared" si="94"/>
        <v>1316.595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2022-05-16T14:23:56Z</dcterms:created>
  <dcterms:modified xsi:type="dcterms:W3CDTF">2023-10-23T13:14:56Z</dcterms:modified>
</cp:coreProperties>
</file>